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етровы\Downloads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J195" i="1"/>
  <c r="I195" i="1"/>
  <c r="H195" i="1"/>
  <c r="G195" i="1"/>
  <c r="F195" i="1"/>
  <c r="J176" i="1"/>
  <c r="I176" i="1"/>
  <c r="H176" i="1"/>
  <c r="G176" i="1"/>
  <c r="F176" i="1"/>
  <c r="J157" i="1"/>
  <c r="H157" i="1"/>
  <c r="G157" i="1"/>
  <c r="F157" i="1"/>
  <c r="G138" i="1"/>
  <c r="J138" i="1"/>
  <c r="H138" i="1"/>
  <c r="F138" i="1"/>
  <c r="G119" i="1"/>
  <c r="J100" i="1"/>
  <c r="I100" i="1"/>
  <c r="H100" i="1"/>
  <c r="G100" i="1"/>
  <c r="F100" i="1"/>
  <c r="J62" i="1"/>
  <c r="G62" i="1"/>
  <c r="F62" i="1"/>
  <c r="I81" i="1"/>
  <c r="G81" i="1"/>
  <c r="F81" i="1"/>
  <c r="J43" i="1"/>
  <c r="I43" i="1"/>
  <c r="G43" i="1"/>
  <c r="F43" i="1"/>
  <c r="I157" i="1"/>
  <c r="I138" i="1"/>
  <c r="F119" i="1"/>
  <c r="H119" i="1"/>
  <c r="I119" i="1"/>
  <c r="J119" i="1"/>
  <c r="H81" i="1"/>
  <c r="J81" i="1"/>
  <c r="H62" i="1"/>
  <c r="I62" i="1"/>
  <c r="H43" i="1"/>
  <c r="I24" i="1"/>
  <c r="G24" i="1"/>
  <c r="J24" i="1"/>
  <c r="H24" i="1"/>
  <c r="F24" i="1"/>
  <c r="L196" i="1" l="1"/>
  <c r="J196" i="1"/>
  <c r="G196" i="1"/>
  <c r="F196" i="1"/>
  <c r="H196" i="1"/>
  <c r="I196" i="1"/>
</calcChain>
</file>

<file path=xl/sharedStrings.xml><?xml version="1.0" encoding="utf-8"?>
<sst xmlns="http://schemas.openxmlformats.org/spreadsheetml/2006/main" count="288" uniqueCount="111">
  <si>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</si>
  <si>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</si>
  <si>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</si>
  <si>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</si>
  <si>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</si>
  <si>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</si>
  <si>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</si>
  <si>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</si>
  <si>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</si>
  <si>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</si>
  <si>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</si>
  <si>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</si>
  <si>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</si>
  <si>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</si>
  <si>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</si>
  <si>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</si>
  <si>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</si>
  <si>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</si>
  <si>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</si>
  <si>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</si>
  <si>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</si>
  <si>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</si>
  <si>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</si>
  <si>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</si>
  <si>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</si>
  <si>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</si>
  <si>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</si>
  <si>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</si>
  <si>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</si>
  <si>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</si>
  <si>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</si>
  <si>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</si>
  <si>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</si>
  <si>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</si>
  <si>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</si>
  <si>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</si>
  <si>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</si>
  <si>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</si>
  <si>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</si>
  <si>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фруктово-ягодной смеси</t>
  </si>
  <si>
    <t>Хлеб ржано-пшеничный</t>
  </si>
  <si>
    <t>Хлеб пшеничный</t>
  </si>
  <si>
    <t>Картофельное пюре с маслом сливочным</t>
  </si>
  <si>
    <t>Сок фруктовый</t>
  </si>
  <si>
    <t>Салат"Солнышко"</t>
  </si>
  <si>
    <t>Рагу из птицы по-домашнему с овощами</t>
  </si>
  <si>
    <t>Салат из свежих огурцов и помидор с луком заправленный растительным маслом</t>
  </si>
  <si>
    <t>Печень по-строгановски</t>
  </si>
  <si>
    <t>Мармелад</t>
  </si>
  <si>
    <t>Салат из свеклы с сыром заправленный маслом растительным</t>
  </si>
  <si>
    <t>Гороховое пюре с маслом сливочным</t>
  </si>
  <si>
    <t>Чай черный с лимоном</t>
  </si>
  <si>
    <t>Котлета куриная запеченная с овощами</t>
  </si>
  <si>
    <t>Гречка отварная с маслом сливочным</t>
  </si>
  <si>
    <t>Яблоко свежее</t>
  </si>
  <si>
    <t>Каша геркулесовая молочнаяс маслом сливочным</t>
  </si>
  <si>
    <t>Какао с молоком</t>
  </si>
  <si>
    <t>Салат "Ассорти" из свежих овощей</t>
  </si>
  <si>
    <t xml:space="preserve">Суп картофельный с бобовыми (горох) с гренками ржаными  </t>
  </si>
  <si>
    <t>250/10</t>
  </si>
  <si>
    <t>Крокеты запеченные под соусом сметанно-томатном</t>
  </si>
  <si>
    <t>Макаронные изделия  с маслом сливочным</t>
  </si>
  <si>
    <t>Сыр твердый порциями</t>
  </si>
  <si>
    <t>Каша гречневая молочная с маслом</t>
  </si>
  <si>
    <t>кофейный напиток с сахаром 200</t>
  </si>
  <si>
    <t>хлеб пшеничный</t>
  </si>
  <si>
    <t>Салат из капусты белокачанной с огурцом "Зайчик"</t>
  </si>
  <si>
    <t>Щи из свежей капусты с картофелем</t>
  </si>
  <si>
    <t>Тефтели из рыбы под соусом овощным</t>
  </si>
  <si>
    <t xml:space="preserve">Компот из смеси сухофруктов </t>
  </si>
  <si>
    <t>Запеканка творожная с соусом молочным</t>
  </si>
  <si>
    <t>Салат Витаминный 2</t>
  </si>
  <si>
    <t xml:space="preserve">Борщ со свежей капустой и картофелем </t>
  </si>
  <si>
    <t>плов из  птицы (грудка)</t>
  </si>
  <si>
    <t>Сок натуральный</t>
  </si>
  <si>
    <t>Салат Петрушка</t>
  </si>
  <si>
    <t>Каша рисовая молочная с маслом и сахаром</t>
  </si>
  <si>
    <t>Компот из фруктовой ягодной смеси</t>
  </si>
  <si>
    <t>Винегрет овощной с растительным маслом</t>
  </si>
  <si>
    <t>Щи "Весенние"из капустысвежей с картофелем</t>
  </si>
  <si>
    <t>Биточки "Детские" тушеные с овощами</t>
  </si>
  <si>
    <t>Компот из смеси сухофруктов</t>
  </si>
  <si>
    <t>Кондитерское изделие Печенье</t>
  </si>
  <si>
    <t>Омлет натуральный с маслом сливочным</t>
  </si>
  <si>
    <t>Чай черный витаминизированный</t>
  </si>
  <si>
    <t>Суп-лапша с мясными фрикадельками</t>
  </si>
  <si>
    <t>250/25</t>
  </si>
  <si>
    <t>Напиток фруктовый(яблоко,ягода)</t>
  </si>
  <si>
    <t>Салат-коктейль фруктовый</t>
  </si>
  <si>
    <t>Блинчики с соусом молочным</t>
  </si>
  <si>
    <t xml:space="preserve">Борщ "Сибирский" с фасолью </t>
  </si>
  <si>
    <t>Яйцо отварное</t>
  </si>
  <si>
    <t>Каша из смеси круп "Дружба " с маслом сливочным</t>
  </si>
  <si>
    <t xml:space="preserve">Кофейный напиток на молоке </t>
  </si>
  <si>
    <t xml:space="preserve">Салат овощной "Фасолька" </t>
  </si>
  <si>
    <t>Котлеты рыбные  запеченные под сметанно-луковым соусом</t>
  </si>
  <si>
    <t>булочка творожная</t>
  </si>
  <si>
    <t>Каша манная с молоком и маслом сливочным</t>
  </si>
  <si>
    <t>Кисель фруктовый</t>
  </si>
  <si>
    <t>Суп-лапша домашняя с зеленью на бульоне</t>
  </si>
  <si>
    <t>Птица запеченная</t>
  </si>
  <si>
    <t>Тефтели "Детские " с овощами тушеными</t>
  </si>
  <si>
    <t xml:space="preserve">Салат из свежих овощей "Ассорти" </t>
  </si>
  <si>
    <t xml:space="preserve">Суп овощной "Летний" </t>
  </si>
  <si>
    <t>Картофель,тушенный с мясом рубленым</t>
  </si>
  <si>
    <t>Апельсин свежий</t>
  </si>
  <si>
    <t>Чай с сахаром</t>
  </si>
  <si>
    <t xml:space="preserve">Суп картофельный с клецками </t>
  </si>
  <si>
    <t>МОУ СШ с. Кезьмино</t>
  </si>
  <si>
    <t>и.о.директора</t>
  </si>
  <si>
    <t>Петрова Н.П.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</si>
</sst>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108</v>
      </c>
      <c r="D1" s="55"/>
      <c r="E1" s="55"/>
      <c r="F1" s="12" t="s">
        <v>16</v>
      </c>
      <c r="G1" s="2" t="s">
        <v>17</v>
      </c>
      <c r="H1" s="56" t="s">
        <v>109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110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250</v>
      </c>
      <c r="G6" s="40">
        <v>9.0299999999999994</v>
      </c>
      <c r="H6" s="40">
        <v>4.68</v>
      </c>
      <c r="I6" s="40">
        <v>36</v>
      </c>
      <c r="J6" s="40">
        <v>281.3</v>
      </c>
      <c r="K6" s="41">
        <v>71.19</v>
      </c>
      <c r="L6" s="40">
        <v>24.8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>
        <v>693.08</v>
      </c>
      <c r="L8" s="43">
        <v>21.59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</v>
      </c>
      <c r="I9" s="43">
        <v>24.25</v>
      </c>
      <c r="J9" s="43">
        <v>117.5</v>
      </c>
      <c r="K9" s="44">
        <v>0.33</v>
      </c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0.4</v>
      </c>
      <c r="H10" s="43">
        <v>0.4</v>
      </c>
      <c r="I10" s="43">
        <v>10</v>
      </c>
      <c r="J10" s="43">
        <v>42.7</v>
      </c>
      <c r="K10" s="44">
        <v>28.01</v>
      </c>
      <c r="L10" s="43">
        <v>10.3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17.909999999999997</v>
      </c>
      <c r="H13" s="19">
        <f t="shared" si="0"/>
        <v>10.63</v>
      </c>
      <c r="I13" s="19">
        <f t="shared" si="0"/>
        <v>92.83</v>
      </c>
      <c r="J13" s="19">
        <f t="shared" si="0"/>
        <v>593</v>
      </c>
      <c r="K13" s="25"/>
      <c r="L13" s="19">
        <f t="shared" ref="L13" si="1">SUM(L6:L12)</f>
        <v>59.69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100</v>
      </c>
      <c r="G14" s="43">
        <v>1</v>
      </c>
      <c r="H14" s="43">
        <v>5.2</v>
      </c>
      <c r="I14" s="43">
        <v>3.6</v>
      </c>
      <c r="J14" s="43">
        <v>64.3</v>
      </c>
      <c r="K14" s="44">
        <v>10.4</v>
      </c>
      <c r="L14" s="43">
        <v>6.59</v>
      </c>
    </row>
    <row r="15" spans="1:12" ht="26.4" x14ac:dyDescent="0.3">
      <c r="A15" s="23"/>
      <c r="B15" s="15"/>
      <c r="C15" s="11"/>
      <c r="D15" s="7" t="s">
        <v>27</v>
      </c>
      <c r="E15" s="42" t="s">
        <v>58</v>
      </c>
      <c r="F15" s="43" t="s">
        <v>59</v>
      </c>
      <c r="G15" s="43">
        <v>6</v>
      </c>
      <c r="H15" s="43">
        <v>3.84</v>
      </c>
      <c r="I15" s="43">
        <v>24.81</v>
      </c>
      <c r="J15" s="43">
        <v>161.5</v>
      </c>
      <c r="K15" s="44">
        <v>102.19</v>
      </c>
      <c r="L15" s="43">
        <v>9.1300000000000008</v>
      </c>
    </row>
    <row r="16" spans="1:12" ht="14.4" x14ac:dyDescent="0.3">
      <c r="A16" s="23"/>
      <c r="B16" s="15"/>
      <c r="C16" s="11"/>
      <c r="D16" s="7" t="s">
        <v>28</v>
      </c>
      <c r="E16" s="42" t="s">
        <v>60</v>
      </c>
      <c r="F16" s="43">
        <v>100</v>
      </c>
      <c r="G16" s="43">
        <v>15.41</v>
      </c>
      <c r="H16" s="43">
        <v>11.36</v>
      </c>
      <c r="I16" s="43">
        <v>5.48</v>
      </c>
      <c r="J16" s="43">
        <v>215.67</v>
      </c>
      <c r="K16" s="44">
        <v>267.64999999999998</v>
      </c>
      <c r="L16" s="43">
        <v>51.66</v>
      </c>
    </row>
    <row r="17" spans="1:12" ht="14.4" x14ac:dyDescent="0.3">
      <c r="A17" s="23"/>
      <c r="B17" s="15"/>
      <c r="C17" s="11"/>
      <c r="D17" s="7" t="s">
        <v>29</v>
      </c>
      <c r="E17" s="42" t="s">
        <v>61</v>
      </c>
      <c r="F17" s="43">
        <v>180</v>
      </c>
      <c r="G17" s="43">
        <v>6.84</v>
      </c>
      <c r="H17" s="43">
        <v>4.1100000000000003</v>
      </c>
      <c r="I17" s="43">
        <v>43.74</v>
      </c>
      <c r="J17" s="43">
        <v>228.38</v>
      </c>
      <c r="K17" s="44">
        <v>332.1</v>
      </c>
      <c r="L17" s="43">
        <v>11.51</v>
      </c>
    </row>
    <row r="18" spans="1:12" ht="14.4" x14ac:dyDescent="0.3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>
        <v>519.01</v>
      </c>
      <c r="L18" s="43">
        <v>5.79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40</v>
      </c>
      <c r="F20" s="43">
        <v>40</v>
      </c>
      <c r="G20" s="43">
        <v>1.32</v>
      </c>
      <c r="H20" s="43">
        <v>0.24</v>
      </c>
      <c r="I20" s="43">
        <v>17.100000000000001</v>
      </c>
      <c r="J20" s="43">
        <v>90.5</v>
      </c>
      <c r="K20" s="44">
        <v>5.08</v>
      </c>
      <c r="L20" s="43">
        <v>2.6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30.63</v>
      </c>
      <c r="H23" s="19">
        <f t="shared" si="2"/>
        <v>24.769999999999996</v>
      </c>
      <c r="I23" s="19">
        <f t="shared" si="2"/>
        <v>115.46000000000001</v>
      </c>
      <c r="J23" s="19">
        <f t="shared" si="2"/>
        <v>838.55000000000007</v>
      </c>
      <c r="K23" s="25"/>
      <c r="L23" s="19">
        <f t="shared" ref="L23" si="3">SUM(L14:L22)</f>
        <v>87.28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48.539999999999992</v>
      </c>
      <c r="H24" s="32">
        <f t="shared" si="4"/>
        <v>35.4</v>
      </c>
      <c r="I24" s="32">
        <f t="shared" si="4"/>
        <v>208.29000000000002</v>
      </c>
      <c r="J24" s="32">
        <f t="shared" si="4"/>
        <v>1431.5500000000002</v>
      </c>
      <c r="K24" s="32"/>
      <c r="L24" s="32">
        <f t="shared" ref="L24" si="5">L13+L23</f>
        <v>146.97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200</v>
      </c>
      <c r="G25" s="40">
        <v>7.3</v>
      </c>
      <c r="H25" s="40">
        <v>12.5</v>
      </c>
      <c r="I25" s="40">
        <v>54.3</v>
      </c>
      <c r="J25" s="40">
        <v>345.3</v>
      </c>
      <c r="K25" s="41">
        <v>345.01</v>
      </c>
      <c r="L25" s="40">
        <v>27.37</v>
      </c>
    </row>
    <row r="26" spans="1:12" ht="14.4" x14ac:dyDescent="0.3">
      <c r="A26" s="14"/>
      <c r="B26" s="15"/>
      <c r="C26" s="11"/>
      <c r="D26" s="6"/>
      <c r="E26" s="42" t="s">
        <v>62</v>
      </c>
      <c r="F26" s="43">
        <v>10</v>
      </c>
      <c r="G26" s="43">
        <v>2.3199999999999998</v>
      </c>
      <c r="H26" s="43">
        <v>2.95</v>
      </c>
      <c r="I26" s="43">
        <v>0</v>
      </c>
      <c r="J26" s="43">
        <v>16.399999999999999</v>
      </c>
      <c r="K26" s="44">
        <v>3.01</v>
      </c>
      <c r="L26" s="43">
        <v>6.6</v>
      </c>
    </row>
    <row r="27" spans="1:12" ht="14.4" x14ac:dyDescent="0.3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</v>
      </c>
      <c r="H27" s="43">
        <v>0</v>
      </c>
      <c r="I27" s="43">
        <v>19.96</v>
      </c>
      <c r="J27" s="43">
        <v>74.900000000000006</v>
      </c>
      <c r="K27" s="44">
        <v>303.02999999999997</v>
      </c>
      <c r="L27" s="43">
        <v>2.99</v>
      </c>
    </row>
    <row r="28" spans="1:12" ht="14.4" x14ac:dyDescent="0.3">
      <c r="A28" s="14"/>
      <c r="B28" s="15"/>
      <c r="C28" s="11"/>
      <c r="D28" s="7" t="s">
        <v>23</v>
      </c>
      <c r="E28" s="42" t="s">
        <v>65</v>
      </c>
      <c r="F28" s="43">
        <v>50</v>
      </c>
      <c r="G28" s="43">
        <v>3.8</v>
      </c>
      <c r="H28" s="43">
        <v>0.4</v>
      </c>
      <c r="I28" s="43">
        <v>24.25</v>
      </c>
      <c r="J28" s="43">
        <v>117.5</v>
      </c>
      <c r="K28" s="44">
        <v>0.33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13.419999999999998</v>
      </c>
      <c r="H32" s="19">
        <f t="shared" ref="H32" si="7">SUM(H25:H31)</f>
        <v>15.85</v>
      </c>
      <c r="I32" s="19">
        <f t="shared" ref="I32" si="8">SUM(I25:I31)</f>
        <v>98.509999999999991</v>
      </c>
      <c r="J32" s="19">
        <f t="shared" ref="J32:L32" si="9">SUM(J25:J31)</f>
        <v>554.1</v>
      </c>
      <c r="K32" s="25"/>
      <c r="L32" s="19">
        <f t="shared" si="9"/>
        <v>39.96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100</v>
      </c>
      <c r="G33" s="43">
        <v>1.28</v>
      </c>
      <c r="H33" s="43">
        <v>5.0599999999999996</v>
      </c>
      <c r="I33" s="43">
        <v>3.76</v>
      </c>
      <c r="J33" s="43">
        <v>51.61</v>
      </c>
      <c r="K33" s="44">
        <v>53.35</v>
      </c>
      <c r="L33" s="43">
        <v>5.58</v>
      </c>
    </row>
    <row r="34" spans="1:12" ht="14.4" x14ac:dyDescent="0.3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1.76</v>
      </c>
      <c r="H34" s="43">
        <v>4.95</v>
      </c>
      <c r="I34" s="43">
        <v>7.9</v>
      </c>
      <c r="J34" s="43">
        <v>89.7</v>
      </c>
      <c r="K34" s="44">
        <v>124.26</v>
      </c>
      <c r="L34" s="43">
        <v>8.74</v>
      </c>
    </row>
    <row r="35" spans="1:12" ht="14.4" x14ac:dyDescent="0.3">
      <c r="A35" s="14"/>
      <c r="B35" s="15"/>
      <c r="C35" s="11"/>
      <c r="D35" s="7" t="s">
        <v>28</v>
      </c>
      <c r="E35" s="42" t="s">
        <v>68</v>
      </c>
      <c r="F35" s="43">
        <v>100</v>
      </c>
      <c r="G35" s="43">
        <v>12.35</v>
      </c>
      <c r="H35" s="43">
        <v>7.9</v>
      </c>
      <c r="I35" s="43">
        <v>16.91</v>
      </c>
      <c r="J35" s="43">
        <v>143.66</v>
      </c>
      <c r="K35" s="44">
        <v>239.43</v>
      </c>
      <c r="L35" s="43">
        <v>31.31</v>
      </c>
    </row>
    <row r="36" spans="1:12" ht="14.4" x14ac:dyDescent="0.3">
      <c r="A36" s="14"/>
      <c r="B36" s="15"/>
      <c r="C36" s="11"/>
      <c r="D36" s="7" t="s">
        <v>29</v>
      </c>
      <c r="E36" s="42" t="s">
        <v>42</v>
      </c>
      <c r="F36" s="43">
        <v>180</v>
      </c>
      <c r="G36" s="43">
        <v>3.9</v>
      </c>
      <c r="H36" s="43">
        <v>11.1</v>
      </c>
      <c r="I36" s="43">
        <v>26.42</v>
      </c>
      <c r="J36" s="43">
        <v>164.11</v>
      </c>
      <c r="K36" s="44">
        <v>520.09</v>
      </c>
      <c r="L36" s="43">
        <v>20.55</v>
      </c>
    </row>
    <row r="37" spans="1:12" ht="14.4" x14ac:dyDescent="0.3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>
        <v>3.79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40</v>
      </c>
      <c r="F39" s="43">
        <v>50</v>
      </c>
      <c r="G39" s="43">
        <v>1.32</v>
      </c>
      <c r="H39" s="43">
        <v>0.24</v>
      </c>
      <c r="I39" s="43">
        <v>17.100000000000001</v>
      </c>
      <c r="J39" s="43">
        <v>90.5</v>
      </c>
      <c r="K39" s="44">
        <v>5.08</v>
      </c>
      <c r="L39" s="43">
        <v>2.6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20.83</v>
      </c>
      <c r="H42" s="19">
        <f t="shared" ref="H42" si="11">SUM(H33:H41)</f>
        <v>29.249999999999996</v>
      </c>
      <c r="I42" s="19">
        <f t="shared" ref="I42" si="12">SUM(I33:I41)</f>
        <v>91.53</v>
      </c>
      <c r="J42" s="19">
        <f t="shared" ref="J42:L42" si="13">SUM(J33:J41)</f>
        <v>616.33000000000004</v>
      </c>
      <c r="K42" s="25"/>
      <c r="L42" s="19">
        <f t="shared" si="13"/>
        <v>72.569999999999993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1340</v>
      </c>
      <c r="G43" s="32">
        <f t="shared" ref="G43" si="14">G32+G42</f>
        <v>34.25</v>
      </c>
      <c r="H43" s="32">
        <f t="shared" ref="H43" si="15">H32+H42</f>
        <v>45.099999999999994</v>
      </c>
      <c r="I43" s="32">
        <f t="shared" ref="I43" si="16">I32+I42</f>
        <v>190.04</v>
      </c>
      <c r="J43" s="32">
        <f t="shared" ref="J43:L43" si="17">J32+J42</f>
        <v>1170.43</v>
      </c>
      <c r="K43" s="32"/>
      <c r="L43" s="32">
        <f t="shared" si="17"/>
        <v>112.53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70</v>
      </c>
      <c r="F44" s="43">
        <v>200</v>
      </c>
      <c r="G44" s="43">
        <v>19.3</v>
      </c>
      <c r="H44" s="43">
        <v>30.65</v>
      </c>
      <c r="I44" s="43">
        <v>61.4</v>
      </c>
      <c r="J44" s="43">
        <v>431</v>
      </c>
      <c r="K44" s="44">
        <v>223.23</v>
      </c>
      <c r="L44" s="40">
        <v>56.99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0.24</v>
      </c>
      <c r="H46" s="43">
        <v>6.0000000000000001E-3</v>
      </c>
      <c r="I46" s="43">
        <v>15.22</v>
      </c>
      <c r="J46" s="43">
        <v>58.6</v>
      </c>
      <c r="K46" s="44">
        <v>375.01</v>
      </c>
      <c r="L46" s="43">
        <v>2.82</v>
      </c>
    </row>
    <row r="47" spans="1:12" ht="14.4" x14ac:dyDescent="0.3">
      <c r="A47" s="23"/>
      <c r="B47" s="15"/>
      <c r="C47" s="11"/>
      <c r="D47" s="7" t="s">
        <v>23</v>
      </c>
      <c r="E47" s="42" t="s">
        <v>65</v>
      </c>
      <c r="F47" s="43">
        <v>50</v>
      </c>
      <c r="G47" s="43">
        <v>3.8</v>
      </c>
      <c r="H47" s="43">
        <v>0.4</v>
      </c>
      <c r="I47" s="43">
        <v>24.25</v>
      </c>
      <c r="J47" s="43">
        <v>117.5</v>
      </c>
      <c r="K47" s="44">
        <v>0.33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0.4</v>
      </c>
      <c r="I48" s="43">
        <v>10</v>
      </c>
      <c r="J48" s="43">
        <v>42.7</v>
      </c>
      <c r="K48" s="44">
        <v>28.01</v>
      </c>
      <c r="L48" s="43">
        <v>10.3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23.74</v>
      </c>
      <c r="H51" s="19">
        <f t="shared" ref="H51" si="19">SUM(H44:H50)</f>
        <v>31.455999999999996</v>
      </c>
      <c r="I51" s="19">
        <f t="shared" ref="I51" si="20">SUM(I44:I50)</f>
        <v>110.87</v>
      </c>
      <c r="J51" s="19">
        <f t="shared" ref="J51:L51" si="21">SUM(J44:J50)</f>
        <v>649.80000000000007</v>
      </c>
      <c r="K51" s="25"/>
      <c r="L51" s="19">
        <f t="shared" si="21"/>
        <v>73.11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100</v>
      </c>
      <c r="G52" s="43">
        <v>1.21</v>
      </c>
      <c r="H52" s="43">
        <v>8.0299999999999994</v>
      </c>
      <c r="I52" s="43">
        <v>9.68</v>
      </c>
      <c r="J52" s="43">
        <v>117.74</v>
      </c>
      <c r="K52" s="44">
        <v>47.02</v>
      </c>
      <c r="L52" s="43">
        <v>8.77</v>
      </c>
    </row>
    <row r="53" spans="1:12" ht="14.4" x14ac:dyDescent="0.3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2.34</v>
      </c>
      <c r="H53" s="43">
        <v>2.65</v>
      </c>
      <c r="I53" s="43">
        <v>10.95</v>
      </c>
      <c r="J53" s="43">
        <v>74.56</v>
      </c>
      <c r="K53" s="44">
        <v>1184.02</v>
      </c>
      <c r="L53" s="43">
        <v>18.399999999999999</v>
      </c>
    </row>
    <row r="54" spans="1:12" ht="14.4" x14ac:dyDescent="0.3">
      <c r="A54" s="23"/>
      <c r="B54" s="15"/>
      <c r="C54" s="11"/>
      <c r="D54" s="7" t="s">
        <v>28</v>
      </c>
      <c r="E54" s="42" t="s">
        <v>73</v>
      </c>
      <c r="F54" s="43">
        <v>250</v>
      </c>
      <c r="G54" s="43">
        <v>25.79</v>
      </c>
      <c r="H54" s="43">
        <v>33.479999999999997</v>
      </c>
      <c r="I54" s="43">
        <v>56.7</v>
      </c>
      <c r="J54" s="43">
        <v>617.04999999999995</v>
      </c>
      <c r="K54" s="44">
        <v>291.17</v>
      </c>
      <c r="L54" s="43">
        <v>42.22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0.2</v>
      </c>
      <c r="H56" s="43">
        <v>0.3</v>
      </c>
      <c r="I56" s="43">
        <v>22.2</v>
      </c>
      <c r="J56" s="43">
        <v>86.4</v>
      </c>
      <c r="K56" s="44">
        <v>407</v>
      </c>
      <c r="L56" s="43">
        <v>12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40</v>
      </c>
      <c r="F58" s="43">
        <v>50</v>
      </c>
      <c r="G58" s="43">
        <v>1.32</v>
      </c>
      <c r="H58" s="43">
        <v>0.24</v>
      </c>
      <c r="I58" s="43">
        <v>17.100000000000001</v>
      </c>
      <c r="J58" s="43">
        <v>90.5</v>
      </c>
      <c r="K58" s="44">
        <v>5.08</v>
      </c>
      <c r="L58" s="43">
        <v>2.6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30.86</v>
      </c>
      <c r="H61" s="19">
        <f t="shared" ref="H61" si="23">SUM(H52:H60)</f>
        <v>44.699999999999996</v>
      </c>
      <c r="I61" s="19">
        <f t="shared" ref="I61" si="24">SUM(I52:I60)</f>
        <v>116.63</v>
      </c>
      <c r="J61" s="19">
        <f t="shared" ref="J61:L61" si="25">SUM(J52:J60)</f>
        <v>986.24999999999989</v>
      </c>
      <c r="K61" s="25"/>
      <c r="L61" s="19">
        <f t="shared" si="25"/>
        <v>83.99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1400</v>
      </c>
      <c r="G62" s="32">
        <f t="shared" ref="G62" si="26">G51+G61</f>
        <v>54.599999999999994</v>
      </c>
      <c r="H62" s="32">
        <f t="shared" ref="H62" si="27">H51+H61</f>
        <v>76.155999999999992</v>
      </c>
      <c r="I62" s="32">
        <f t="shared" ref="I62" si="28">I51+I61</f>
        <v>227.5</v>
      </c>
      <c r="J62" s="32">
        <f t="shared" ref="J62:L62" si="29">J51+J61</f>
        <v>1636.05</v>
      </c>
      <c r="K62" s="32"/>
      <c r="L62" s="32">
        <f t="shared" si="29"/>
        <v>157.1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210</v>
      </c>
      <c r="G63" s="40">
        <v>3.09</v>
      </c>
      <c r="H63" s="40">
        <v>4.07</v>
      </c>
      <c r="I63" s="40">
        <v>36.979999999999997</v>
      </c>
      <c r="J63" s="40">
        <v>197</v>
      </c>
      <c r="K63" s="41">
        <v>168</v>
      </c>
      <c r="L63" s="40">
        <v>24.82</v>
      </c>
    </row>
    <row r="64" spans="1:12" ht="14.4" x14ac:dyDescent="0.3">
      <c r="A64" s="23"/>
      <c r="B64" s="15"/>
      <c r="C64" s="11"/>
      <c r="D64" s="6"/>
      <c r="E64" s="42" t="s">
        <v>75</v>
      </c>
      <c r="F64" s="43">
        <v>100</v>
      </c>
      <c r="G64" s="43">
        <v>6.71</v>
      </c>
      <c r="H64" s="43">
        <v>12.42</v>
      </c>
      <c r="I64" s="43">
        <v>4.82</v>
      </c>
      <c r="J64" s="43">
        <v>158.06</v>
      </c>
      <c r="K64" s="44">
        <v>4.2</v>
      </c>
      <c r="L64" s="43">
        <v>28.37</v>
      </c>
    </row>
    <row r="65" spans="1:12" ht="14.4" x14ac:dyDescent="0.3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0.06</v>
      </c>
      <c r="H65" s="43">
        <v>0.02</v>
      </c>
      <c r="I65" s="43">
        <v>20.73</v>
      </c>
      <c r="J65" s="43">
        <v>78.16</v>
      </c>
      <c r="K65" s="44">
        <v>519.01</v>
      </c>
      <c r="L65" s="43">
        <v>5.79</v>
      </c>
    </row>
    <row r="66" spans="1:12" ht="14.4" x14ac:dyDescent="0.3">
      <c r="A66" s="23"/>
      <c r="B66" s="15"/>
      <c r="C66" s="11"/>
      <c r="D66" s="7" t="s">
        <v>23</v>
      </c>
      <c r="E66" s="42" t="s">
        <v>65</v>
      </c>
      <c r="F66" s="43">
        <v>40</v>
      </c>
      <c r="G66" s="43">
        <v>3.8</v>
      </c>
      <c r="H66" s="43">
        <v>0.4</v>
      </c>
      <c r="I66" s="43">
        <v>24.25</v>
      </c>
      <c r="J66" s="43">
        <v>117.5</v>
      </c>
      <c r="K66" s="44">
        <v>0.33</v>
      </c>
      <c r="L66" s="43">
        <v>2.4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13.66</v>
      </c>
      <c r="H70" s="19">
        <f t="shared" ref="H70" si="31">SUM(H63:H69)</f>
        <v>16.91</v>
      </c>
      <c r="I70" s="19">
        <f t="shared" ref="I70" si="32">SUM(I63:I69)</f>
        <v>86.78</v>
      </c>
      <c r="J70" s="19">
        <f t="shared" ref="J70:L70" si="33">SUM(J63:J69)</f>
        <v>550.72</v>
      </c>
      <c r="K70" s="25"/>
      <c r="L70" s="19">
        <f t="shared" si="33"/>
        <v>61.379999999999995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100</v>
      </c>
      <c r="G71" s="43">
        <v>1.58</v>
      </c>
      <c r="H71" s="43">
        <v>5.17</v>
      </c>
      <c r="I71" s="43">
        <v>8.61</v>
      </c>
      <c r="J71" s="43">
        <v>87.8</v>
      </c>
      <c r="K71" s="44">
        <v>72.260000000000005</v>
      </c>
      <c r="L71" s="43">
        <v>5.65</v>
      </c>
    </row>
    <row r="72" spans="1:12" ht="14.4" x14ac:dyDescent="0.3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2.5</v>
      </c>
      <c r="H72" s="43">
        <v>13</v>
      </c>
      <c r="I72" s="43">
        <v>11.25</v>
      </c>
      <c r="J72" s="43">
        <v>110.12</v>
      </c>
      <c r="K72" s="44">
        <v>124.44</v>
      </c>
      <c r="L72" s="43">
        <v>14.05</v>
      </c>
    </row>
    <row r="73" spans="1:12" ht="14.4" x14ac:dyDescent="0.3">
      <c r="A73" s="23"/>
      <c r="B73" s="15"/>
      <c r="C73" s="11"/>
      <c r="D73" s="7" t="s">
        <v>28</v>
      </c>
      <c r="E73" s="42" t="s">
        <v>80</v>
      </c>
      <c r="F73" s="43">
        <v>100</v>
      </c>
      <c r="G73" s="43">
        <v>15.32</v>
      </c>
      <c r="H73" s="43">
        <v>16.670000000000002</v>
      </c>
      <c r="I73" s="43">
        <v>16.57</v>
      </c>
      <c r="J73" s="43">
        <v>258.72000000000003</v>
      </c>
      <c r="K73" s="44">
        <v>33.090000000000003</v>
      </c>
      <c r="L73" s="43">
        <v>50.63</v>
      </c>
    </row>
    <row r="74" spans="1:12" ht="14.4" x14ac:dyDescent="0.3">
      <c r="A74" s="23"/>
      <c r="B74" s="15"/>
      <c r="C74" s="11"/>
      <c r="D74" s="7" t="s">
        <v>29</v>
      </c>
      <c r="E74" s="42" t="s">
        <v>50</v>
      </c>
      <c r="F74" s="43">
        <v>180</v>
      </c>
      <c r="G74" s="43">
        <v>20.71</v>
      </c>
      <c r="H74" s="43">
        <v>3.43</v>
      </c>
      <c r="I74" s="43">
        <v>45.74</v>
      </c>
      <c r="J74" s="43">
        <v>300.55</v>
      </c>
      <c r="K74" s="44">
        <v>250.02</v>
      </c>
      <c r="L74" s="43">
        <v>12.89</v>
      </c>
    </row>
    <row r="75" spans="1:12" ht="14.4" x14ac:dyDescent="0.3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3.79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40</v>
      </c>
      <c r="F77" s="43">
        <v>50</v>
      </c>
      <c r="G77" s="43">
        <v>1.32</v>
      </c>
      <c r="H77" s="43">
        <v>0.24</v>
      </c>
      <c r="I77" s="43">
        <v>17.100000000000001</v>
      </c>
      <c r="J77" s="43">
        <v>90.5</v>
      </c>
      <c r="K77" s="44">
        <v>5.08</v>
      </c>
      <c r="L77" s="43">
        <v>2.6</v>
      </c>
    </row>
    <row r="78" spans="1:12" ht="14.4" x14ac:dyDescent="0.3">
      <c r="A78" s="23"/>
      <c r="B78" s="15"/>
      <c r="C78" s="11"/>
      <c r="D78" s="6"/>
      <c r="E78" s="42" t="s">
        <v>82</v>
      </c>
      <c r="F78" s="43">
        <v>20</v>
      </c>
      <c r="G78" s="43">
        <v>1.7</v>
      </c>
      <c r="H78" s="43">
        <v>2.2599999999999998</v>
      </c>
      <c r="I78" s="43">
        <v>13.8</v>
      </c>
      <c r="J78" s="43">
        <v>78.89</v>
      </c>
      <c r="K78" s="44">
        <v>66037.03</v>
      </c>
      <c r="L78" s="43">
        <v>4.0999999999999996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43.35</v>
      </c>
      <c r="H80" s="19">
        <f t="shared" ref="H80" si="35">SUM(H71:H79)</f>
        <v>40.770000000000003</v>
      </c>
      <c r="I80" s="19">
        <f t="shared" ref="I80" si="36">SUM(I71:I79)</f>
        <v>132.51000000000002</v>
      </c>
      <c r="J80" s="19">
        <f t="shared" ref="J80:L80" si="37">SUM(J71:J79)</f>
        <v>1003.33</v>
      </c>
      <c r="K80" s="25"/>
      <c r="L80" s="19">
        <f t="shared" si="37"/>
        <v>93.710000000000008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1450</v>
      </c>
      <c r="G81" s="32">
        <f t="shared" ref="G81" si="38">G70+G80</f>
        <v>57.010000000000005</v>
      </c>
      <c r="H81" s="32">
        <f t="shared" ref="H81" si="39">H70+H80</f>
        <v>57.680000000000007</v>
      </c>
      <c r="I81" s="32">
        <f t="shared" ref="I81" si="40">I70+I80</f>
        <v>219.29000000000002</v>
      </c>
      <c r="J81" s="32">
        <f t="shared" ref="J81:L81" si="41">J70+J80</f>
        <v>1554.0500000000002</v>
      </c>
      <c r="K81" s="32"/>
      <c r="L81" s="32">
        <f t="shared" si="41"/>
        <v>155.09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200</v>
      </c>
      <c r="G82" s="40">
        <v>15.5</v>
      </c>
      <c r="H82" s="40">
        <v>11.06</v>
      </c>
      <c r="I82" s="40">
        <v>3.85</v>
      </c>
      <c r="J82" s="40">
        <v>187.06</v>
      </c>
      <c r="K82" s="41">
        <v>340.2</v>
      </c>
      <c r="L82" s="40">
        <v>41.67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0.2</v>
      </c>
      <c r="H84" s="43">
        <v>0.05</v>
      </c>
      <c r="I84" s="43">
        <v>15.01</v>
      </c>
      <c r="J84" s="43">
        <v>57.5</v>
      </c>
      <c r="K84" s="44">
        <v>430.06</v>
      </c>
      <c r="L84" s="43">
        <v>3.29</v>
      </c>
    </row>
    <row r="85" spans="1:12" ht="14.4" x14ac:dyDescent="0.3">
      <c r="A85" s="23"/>
      <c r="B85" s="15"/>
      <c r="C85" s="11"/>
      <c r="D85" s="7" t="s">
        <v>23</v>
      </c>
      <c r="E85" s="42" t="s">
        <v>65</v>
      </c>
      <c r="F85" s="43">
        <v>50</v>
      </c>
      <c r="G85" s="43">
        <v>3.8</v>
      </c>
      <c r="H85" s="43">
        <v>0.4</v>
      </c>
      <c r="I85" s="43">
        <v>24.25</v>
      </c>
      <c r="J85" s="43">
        <v>117.5</v>
      </c>
      <c r="K85" s="44">
        <v>0.33</v>
      </c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0.4</v>
      </c>
      <c r="H86" s="43">
        <v>0.4</v>
      </c>
      <c r="I86" s="43">
        <v>10</v>
      </c>
      <c r="J86" s="43">
        <v>42.7</v>
      </c>
      <c r="K86" s="44">
        <v>28.01</v>
      </c>
      <c r="L86" s="43">
        <v>10.82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19.899999999999999</v>
      </c>
      <c r="H89" s="19">
        <f t="shared" ref="H89" si="43">SUM(H82:H88)</f>
        <v>11.910000000000002</v>
      </c>
      <c r="I89" s="19">
        <f t="shared" ref="I89" si="44">SUM(I82:I88)</f>
        <v>53.11</v>
      </c>
      <c r="J89" s="19">
        <f t="shared" ref="J89:L89" si="45">SUM(J82:J88)</f>
        <v>404.76</v>
      </c>
      <c r="K89" s="25"/>
      <c r="L89" s="19">
        <f t="shared" si="45"/>
        <v>58.78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100</v>
      </c>
      <c r="G90" s="43">
        <v>0.98</v>
      </c>
      <c r="H90" s="43">
        <v>0.2</v>
      </c>
      <c r="I90" s="43">
        <v>8.08</v>
      </c>
      <c r="J90" s="43">
        <v>38.25</v>
      </c>
      <c r="K90" s="44">
        <v>4.2</v>
      </c>
      <c r="L90" s="43">
        <v>13.56</v>
      </c>
    </row>
    <row r="91" spans="1:12" ht="14.4" x14ac:dyDescent="0.3">
      <c r="A91" s="23"/>
      <c r="B91" s="15"/>
      <c r="C91" s="11"/>
      <c r="D91" s="7" t="s">
        <v>27</v>
      </c>
      <c r="E91" s="42" t="s">
        <v>85</v>
      </c>
      <c r="F91" s="43" t="s">
        <v>86</v>
      </c>
      <c r="G91" s="43">
        <v>16.16</v>
      </c>
      <c r="H91" s="43">
        <v>14.26</v>
      </c>
      <c r="I91" s="43">
        <v>36.61</v>
      </c>
      <c r="J91" s="43">
        <v>330</v>
      </c>
      <c r="K91" s="44">
        <v>392.33</v>
      </c>
      <c r="L91" s="43">
        <v>21.43</v>
      </c>
    </row>
    <row r="92" spans="1:12" ht="14.4" x14ac:dyDescent="0.3">
      <c r="A92" s="23"/>
      <c r="B92" s="15"/>
      <c r="C92" s="11"/>
      <c r="D92" s="7" t="s">
        <v>28</v>
      </c>
      <c r="E92" s="42" t="s">
        <v>45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489.07</v>
      </c>
      <c r="L92" s="43">
        <v>49.32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0.1</v>
      </c>
      <c r="H94" s="43">
        <v>0.1</v>
      </c>
      <c r="I94" s="43">
        <v>15.4</v>
      </c>
      <c r="J94" s="43">
        <v>58.9</v>
      </c>
      <c r="K94" s="44">
        <v>409.02</v>
      </c>
      <c r="L94" s="43">
        <v>5.72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40</v>
      </c>
      <c r="F96" s="43">
        <v>50</v>
      </c>
      <c r="G96" s="43">
        <v>1.32</v>
      </c>
      <c r="H96" s="43">
        <v>0.24</v>
      </c>
      <c r="I96" s="43">
        <v>17.100000000000001</v>
      </c>
      <c r="J96" s="43">
        <v>90.5</v>
      </c>
      <c r="K96" s="44">
        <v>5.08</v>
      </c>
      <c r="L96" s="43">
        <v>2.6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6">SUM(G90:G98)</f>
        <v>34.290000000000006</v>
      </c>
      <c r="H99" s="19">
        <f t="shared" ref="H99" si="47">SUM(H90:H98)</f>
        <v>29.459999999999997</v>
      </c>
      <c r="I99" s="19">
        <f t="shared" ref="I99" si="48">SUM(I90:I98)</f>
        <v>106.11000000000001</v>
      </c>
      <c r="J99" s="19">
        <f t="shared" ref="J99:L99" si="49">SUM(J90:J98)</f>
        <v>753.65</v>
      </c>
      <c r="K99" s="25"/>
      <c r="L99" s="19">
        <f t="shared" si="49"/>
        <v>92.63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1150</v>
      </c>
      <c r="G100" s="32">
        <f t="shared" ref="G100" si="50">G89+G99</f>
        <v>54.190000000000005</v>
      </c>
      <c r="H100" s="32">
        <f t="shared" ref="H100" si="51">H89+H99</f>
        <v>41.37</v>
      </c>
      <c r="I100" s="32">
        <f t="shared" ref="I100" si="52">I89+I99</f>
        <v>159.22000000000003</v>
      </c>
      <c r="J100" s="32">
        <f t="shared" ref="J100:L100" si="53">J89+J99</f>
        <v>1158.4099999999999</v>
      </c>
      <c r="K100" s="32"/>
      <c r="L100" s="32">
        <f t="shared" si="53"/>
        <v>151.41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250</v>
      </c>
      <c r="G101" s="40">
        <v>26.06</v>
      </c>
      <c r="H101" s="40">
        <v>5.7</v>
      </c>
      <c r="I101" s="40">
        <v>85.67</v>
      </c>
      <c r="J101" s="40">
        <v>521.05999999999995</v>
      </c>
      <c r="K101" s="41">
        <v>679.21</v>
      </c>
      <c r="L101" s="40">
        <v>14.45</v>
      </c>
    </row>
    <row r="102" spans="1:12" ht="14.4" x14ac:dyDescent="0.3">
      <c r="A102" s="23"/>
      <c r="B102" s="15"/>
      <c r="C102" s="11"/>
      <c r="D102" s="6"/>
      <c r="E102" s="42" t="s">
        <v>88</v>
      </c>
      <c r="F102" s="43">
        <v>100</v>
      </c>
      <c r="G102" s="43">
        <v>0</v>
      </c>
      <c r="H102" s="43">
        <v>0.15</v>
      </c>
      <c r="I102" s="43">
        <v>4.4800000000000004</v>
      </c>
      <c r="J102" s="43">
        <v>21.3</v>
      </c>
      <c r="K102" s="44">
        <v>1.9</v>
      </c>
      <c r="L102" s="43">
        <v>28.37</v>
      </c>
    </row>
    <row r="103" spans="1:12" ht="14.4" x14ac:dyDescent="0.3">
      <c r="A103" s="23"/>
      <c r="B103" s="15"/>
      <c r="C103" s="11"/>
      <c r="D103" s="7" t="s">
        <v>22</v>
      </c>
      <c r="E103" s="42" t="s">
        <v>93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303.16000000000003</v>
      </c>
      <c r="L103" s="43">
        <v>20.99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31.06</v>
      </c>
      <c r="H108" s="19">
        <f t="shared" si="54"/>
        <v>9.0500000000000007</v>
      </c>
      <c r="I108" s="19">
        <f t="shared" si="54"/>
        <v>114.81</v>
      </c>
      <c r="J108" s="19">
        <f t="shared" si="54"/>
        <v>683.63999999999987</v>
      </c>
      <c r="K108" s="25"/>
      <c r="L108" s="19">
        <f t="shared" ref="L108" si="55">SUM(L101:L107)</f>
        <v>63.81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100</v>
      </c>
      <c r="G109" s="43">
        <v>0.6</v>
      </c>
      <c r="H109" s="43">
        <v>3.1</v>
      </c>
      <c r="I109" s="43">
        <v>2.9</v>
      </c>
      <c r="J109" s="43">
        <v>48.16</v>
      </c>
      <c r="K109" s="44">
        <v>38.130000000000003</v>
      </c>
      <c r="L109" s="43">
        <v>8.77</v>
      </c>
    </row>
    <row r="110" spans="1:12" ht="14.4" x14ac:dyDescent="0.3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2.34</v>
      </c>
      <c r="H110" s="43">
        <v>5.45</v>
      </c>
      <c r="I110" s="43">
        <v>10.95</v>
      </c>
      <c r="J110" s="43">
        <v>74.56</v>
      </c>
      <c r="K110" s="44">
        <v>66236</v>
      </c>
      <c r="L110" s="43">
        <v>26.05</v>
      </c>
    </row>
    <row r="111" spans="1:12" ht="14.4" x14ac:dyDescent="0.3">
      <c r="A111" s="23"/>
      <c r="B111" s="15"/>
      <c r="C111" s="11"/>
      <c r="D111" s="7" t="s">
        <v>28</v>
      </c>
      <c r="E111" s="42" t="s">
        <v>47</v>
      </c>
      <c r="F111" s="43">
        <v>100</v>
      </c>
      <c r="G111" s="43">
        <v>14.92</v>
      </c>
      <c r="H111" s="43">
        <v>10.3</v>
      </c>
      <c r="I111" s="43">
        <v>4.2</v>
      </c>
      <c r="J111" s="43">
        <v>183.84</v>
      </c>
      <c r="K111" s="44">
        <v>431</v>
      </c>
      <c r="L111" s="43">
        <v>37.39</v>
      </c>
    </row>
    <row r="112" spans="1:12" ht="14.4" x14ac:dyDescent="0.3">
      <c r="A112" s="23"/>
      <c r="B112" s="15"/>
      <c r="C112" s="11"/>
      <c r="D112" s="7" t="s">
        <v>29</v>
      </c>
      <c r="E112" s="42" t="s">
        <v>61</v>
      </c>
      <c r="F112" s="43">
        <v>180</v>
      </c>
      <c r="G112" s="43">
        <v>6.84</v>
      </c>
      <c r="H112" s="43">
        <v>7.2</v>
      </c>
      <c r="I112" s="43">
        <v>43.74</v>
      </c>
      <c r="J112" s="43">
        <v>228.38</v>
      </c>
      <c r="K112" s="44">
        <v>332.1</v>
      </c>
      <c r="L112" s="43">
        <v>11.51</v>
      </c>
    </row>
    <row r="113" spans="1:12" ht="14.4" x14ac:dyDescent="0.3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1</v>
      </c>
      <c r="H113" s="43">
        <v>0.2</v>
      </c>
      <c r="I113" s="43">
        <v>20.2</v>
      </c>
      <c r="J113" s="43">
        <v>81.599999999999994</v>
      </c>
      <c r="K113" s="44">
        <v>407</v>
      </c>
      <c r="L113" s="43">
        <v>12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40</v>
      </c>
      <c r="F115" s="43">
        <v>40</v>
      </c>
      <c r="G115" s="43">
        <v>1.32</v>
      </c>
      <c r="H115" s="43">
        <v>0.24</v>
      </c>
      <c r="I115" s="43">
        <v>17.100000000000001</v>
      </c>
      <c r="J115" s="43">
        <v>90.5</v>
      </c>
      <c r="K115" s="44">
        <v>5.08</v>
      </c>
      <c r="L115" s="43">
        <v>2.6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27.02</v>
      </c>
      <c r="H118" s="19">
        <f t="shared" si="56"/>
        <v>26.49</v>
      </c>
      <c r="I118" s="19">
        <f t="shared" si="56"/>
        <v>99.09</v>
      </c>
      <c r="J118" s="19">
        <f t="shared" si="56"/>
        <v>707.04000000000008</v>
      </c>
      <c r="K118" s="25"/>
      <c r="L118" s="19">
        <f t="shared" ref="L118" si="57">SUM(L109:L117)</f>
        <v>98.320000000000007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1420</v>
      </c>
      <c r="G119" s="32">
        <f t="shared" ref="G119" si="58">G108+G118</f>
        <v>58.08</v>
      </c>
      <c r="H119" s="32">
        <f t="shared" ref="H119" si="59">H108+H118</f>
        <v>35.54</v>
      </c>
      <c r="I119" s="32">
        <f t="shared" ref="I119" si="60">I108+I118</f>
        <v>213.9</v>
      </c>
      <c r="J119" s="32">
        <f t="shared" ref="J119:L119" si="61">J108+J118</f>
        <v>1390.6799999999998</v>
      </c>
      <c r="K119" s="32"/>
      <c r="L119" s="32">
        <f t="shared" si="61"/>
        <v>162.13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92</v>
      </c>
      <c r="F120" s="43">
        <v>180</v>
      </c>
      <c r="G120" s="43">
        <v>4.2</v>
      </c>
      <c r="H120" s="43">
        <v>6</v>
      </c>
      <c r="I120" s="43">
        <v>30.22</v>
      </c>
      <c r="J120" s="43">
        <v>184.1</v>
      </c>
      <c r="K120" s="44">
        <v>175</v>
      </c>
      <c r="L120" s="40">
        <v>16.72</v>
      </c>
    </row>
    <row r="121" spans="1:12" ht="14.4" x14ac:dyDescent="0.3">
      <c r="A121" s="14"/>
      <c r="B121" s="15"/>
      <c r="C121" s="11"/>
      <c r="D121" s="6"/>
      <c r="E121" s="42" t="s">
        <v>91</v>
      </c>
      <c r="F121" s="43">
        <v>20</v>
      </c>
      <c r="G121" s="43">
        <v>2.5</v>
      </c>
      <c r="H121" s="43">
        <v>2.2999999999999998</v>
      </c>
      <c r="I121" s="43">
        <v>0.14000000000000001</v>
      </c>
      <c r="J121" s="43">
        <v>31.4</v>
      </c>
      <c r="K121" s="44">
        <v>210.12</v>
      </c>
      <c r="L121" s="43">
        <v>4.5</v>
      </c>
    </row>
    <row r="122" spans="1:12" ht="14.4" x14ac:dyDescent="0.3">
      <c r="A122" s="14"/>
      <c r="B122" s="15"/>
      <c r="C122" s="11"/>
      <c r="D122" s="7" t="s">
        <v>22</v>
      </c>
      <c r="E122" s="42" t="s">
        <v>84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57.5</v>
      </c>
      <c r="K122" s="44">
        <v>430.06</v>
      </c>
      <c r="L122" s="43">
        <v>3.29</v>
      </c>
    </row>
    <row r="123" spans="1:12" ht="14.4" x14ac:dyDescent="0.3">
      <c r="A123" s="14"/>
      <c r="B123" s="15"/>
      <c r="C123" s="11"/>
      <c r="D123" s="7" t="s">
        <v>23</v>
      </c>
      <c r="E123" s="42" t="s">
        <v>65</v>
      </c>
      <c r="F123" s="43">
        <v>50</v>
      </c>
      <c r="G123" s="43">
        <v>3.8</v>
      </c>
      <c r="H123" s="43">
        <v>0.4</v>
      </c>
      <c r="I123" s="43">
        <v>24.25</v>
      </c>
      <c r="J123" s="43">
        <v>117.5</v>
      </c>
      <c r="K123" s="44">
        <v>0.33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10.7</v>
      </c>
      <c r="H127" s="19">
        <f t="shared" si="62"/>
        <v>8.7500000000000018</v>
      </c>
      <c r="I127" s="19">
        <f t="shared" si="62"/>
        <v>69.62</v>
      </c>
      <c r="J127" s="19">
        <f t="shared" si="62"/>
        <v>390.5</v>
      </c>
      <c r="K127" s="25"/>
      <c r="L127" s="19">
        <f t="shared" ref="L127" si="63">SUM(L120:L126)</f>
        <v>27.509999999999998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100</v>
      </c>
      <c r="G128" s="43">
        <v>2.78</v>
      </c>
      <c r="H128" s="43">
        <v>3.91</v>
      </c>
      <c r="I128" s="43">
        <v>16.25</v>
      </c>
      <c r="J128" s="43">
        <v>107.3</v>
      </c>
      <c r="K128" s="44">
        <v>0.09</v>
      </c>
      <c r="L128" s="43">
        <v>4.8899999999999997</v>
      </c>
    </row>
    <row r="129" spans="1:12" ht="14.4" x14ac:dyDescent="0.3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2.5</v>
      </c>
      <c r="H129" s="43">
        <v>13</v>
      </c>
      <c r="I129" s="43">
        <v>11.25</v>
      </c>
      <c r="J129" s="43">
        <v>110.12</v>
      </c>
      <c r="K129" s="44">
        <v>124.44</v>
      </c>
      <c r="L129" s="43">
        <v>14.05</v>
      </c>
    </row>
    <row r="130" spans="1:12" ht="26.4" x14ac:dyDescent="0.3">
      <c r="A130" s="14"/>
      <c r="B130" s="15"/>
      <c r="C130" s="11"/>
      <c r="D130" s="7" t="s">
        <v>28</v>
      </c>
      <c r="E130" s="42" t="s">
        <v>95</v>
      </c>
      <c r="F130" s="43">
        <v>100</v>
      </c>
      <c r="G130" s="43">
        <v>13.25</v>
      </c>
      <c r="H130" s="43">
        <v>10.55</v>
      </c>
      <c r="I130" s="43">
        <v>22.46</v>
      </c>
      <c r="J130" s="43">
        <v>223.17</v>
      </c>
      <c r="K130" s="44">
        <v>273.07</v>
      </c>
      <c r="L130" s="43">
        <v>32.869999999999997</v>
      </c>
    </row>
    <row r="131" spans="1:12" ht="14.4" x14ac:dyDescent="0.3">
      <c r="A131" s="14"/>
      <c r="B131" s="15"/>
      <c r="C131" s="11"/>
      <c r="D131" s="7" t="s">
        <v>29</v>
      </c>
      <c r="E131" s="42" t="s">
        <v>42</v>
      </c>
      <c r="F131" s="43">
        <v>180</v>
      </c>
      <c r="G131" s="43">
        <v>3.9</v>
      </c>
      <c r="H131" s="43">
        <v>11.1</v>
      </c>
      <c r="I131" s="43">
        <v>26.42</v>
      </c>
      <c r="J131" s="43">
        <v>164.11</v>
      </c>
      <c r="K131" s="44">
        <v>520.09</v>
      </c>
      <c r="L131" s="43">
        <v>19.37</v>
      </c>
    </row>
    <row r="132" spans="1:12" ht="14.4" x14ac:dyDescent="0.3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>
        <v>3.79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40</v>
      </c>
      <c r="F134" s="43">
        <v>40</v>
      </c>
      <c r="G134" s="43">
        <v>1.32</v>
      </c>
      <c r="H134" s="43">
        <v>0.24</v>
      </c>
      <c r="I134" s="43">
        <v>17.100000000000001</v>
      </c>
      <c r="J134" s="43">
        <v>90.5</v>
      </c>
      <c r="K134" s="44">
        <v>5.08</v>
      </c>
      <c r="L134" s="43">
        <v>2.6</v>
      </c>
    </row>
    <row r="135" spans="1:12" ht="14.4" x14ac:dyDescent="0.3">
      <c r="A135" s="14"/>
      <c r="B135" s="15"/>
      <c r="C135" s="11"/>
      <c r="D135" s="6"/>
      <c r="E135" s="42" t="s">
        <v>48</v>
      </c>
      <c r="F135" s="43">
        <v>20</v>
      </c>
      <c r="G135" s="43">
        <v>1.4</v>
      </c>
      <c r="H135" s="43">
        <v>1.81</v>
      </c>
      <c r="I135" s="43">
        <v>11</v>
      </c>
      <c r="J135" s="43">
        <v>63.1</v>
      </c>
      <c r="K135" s="44">
        <v>66112</v>
      </c>
      <c r="L135" s="43">
        <v>4.0999999999999996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25.369999999999997</v>
      </c>
      <c r="H137" s="19">
        <f t="shared" si="64"/>
        <v>40.610000000000007</v>
      </c>
      <c r="I137" s="19">
        <f t="shared" si="64"/>
        <v>123.91999999999999</v>
      </c>
      <c r="J137" s="19">
        <f t="shared" si="64"/>
        <v>835.05000000000007</v>
      </c>
      <c r="K137" s="25"/>
      <c r="L137" s="19">
        <f t="shared" ref="L137" si="65">SUM(L128:L136)</f>
        <v>81.67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1340</v>
      </c>
      <c r="G138" s="32">
        <f t="shared" ref="G138" si="66">G127+G137</f>
        <v>36.069999999999993</v>
      </c>
      <c r="H138" s="32">
        <f t="shared" ref="H138" si="67">H127+H137</f>
        <v>49.360000000000007</v>
      </c>
      <c r="I138" s="32">
        <f t="shared" ref="I138" si="68">I127+I137</f>
        <v>193.54</v>
      </c>
      <c r="J138" s="32">
        <f t="shared" ref="J138:L138" si="69">J127+J137</f>
        <v>1225.5500000000002</v>
      </c>
      <c r="K138" s="32"/>
      <c r="L138" s="32">
        <f t="shared" si="69"/>
        <v>109.18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250</v>
      </c>
      <c r="G139" s="40">
        <v>8.9</v>
      </c>
      <c r="H139" s="40">
        <v>14.6</v>
      </c>
      <c r="I139" s="40">
        <v>38.799999999999997</v>
      </c>
      <c r="J139" s="40">
        <v>322.02999999999997</v>
      </c>
      <c r="K139" s="41">
        <v>181.11</v>
      </c>
      <c r="L139" s="40">
        <v>24.26</v>
      </c>
    </row>
    <row r="140" spans="1:12" ht="14.4" x14ac:dyDescent="0.3">
      <c r="A140" s="23"/>
      <c r="B140" s="15"/>
      <c r="C140" s="11"/>
      <c r="D140" s="6"/>
      <c r="E140" s="42" t="s">
        <v>62</v>
      </c>
      <c r="F140" s="43">
        <v>10</v>
      </c>
      <c r="G140" s="43">
        <v>2.3199999999999998</v>
      </c>
      <c r="H140" s="43">
        <v>2.95</v>
      </c>
      <c r="I140" s="43">
        <v>0</v>
      </c>
      <c r="J140" s="43">
        <v>36.4</v>
      </c>
      <c r="K140" s="44">
        <v>3.01</v>
      </c>
      <c r="L140" s="43">
        <v>6.6</v>
      </c>
    </row>
    <row r="141" spans="1:12" ht="14.4" x14ac:dyDescent="0.3">
      <c r="A141" s="23"/>
      <c r="B141" s="15"/>
      <c r="C141" s="11"/>
      <c r="D141" s="7" t="s">
        <v>22</v>
      </c>
      <c r="E141" s="42" t="s">
        <v>98</v>
      </c>
      <c r="F141" s="43">
        <v>200</v>
      </c>
      <c r="G141" s="43">
        <v>0.03</v>
      </c>
      <c r="H141" s="43">
        <v>0.02</v>
      </c>
      <c r="I141" s="43">
        <v>18.62</v>
      </c>
      <c r="J141" s="43">
        <v>73.23</v>
      </c>
      <c r="K141" s="44">
        <v>351.01</v>
      </c>
      <c r="L141" s="43">
        <v>3.36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96</v>
      </c>
      <c r="F142" s="43">
        <v>60</v>
      </c>
      <c r="G142" s="43">
        <v>6.69</v>
      </c>
      <c r="H142" s="43">
        <v>5.77</v>
      </c>
      <c r="I142" s="43">
        <v>29</v>
      </c>
      <c r="J142" s="43">
        <v>194.89</v>
      </c>
      <c r="K142" s="44">
        <v>786.04</v>
      </c>
      <c r="L142" s="43">
        <v>10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17.940000000000001</v>
      </c>
      <c r="H146" s="19">
        <f t="shared" si="70"/>
        <v>23.34</v>
      </c>
      <c r="I146" s="19">
        <f t="shared" si="70"/>
        <v>86.42</v>
      </c>
      <c r="J146" s="19">
        <f t="shared" si="70"/>
        <v>626.54999999999995</v>
      </c>
      <c r="K146" s="25"/>
      <c r="L146" s="19">
        <f t="shared" ref="L146" si="71">SUM(L139:L145)</f>
        <v>44.22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100</v>
      </c>
      <c r="G147" s="43">
        <v>1.81</v>
      </c>
      <c r="H147" s="43">
        <v>7.55</v>
      </c>
      <c r="I147" s="43">
        <v>8.25</v>
      </c>
      <c r="J147" s="43">
        <v>113.78</v>
      </c>
      <c r="K147" s="44">
        <v>50.08</v>
      </c>
      <c r="L147" s="43">
        <v>15.16</v>
      </c>
    </row>
    <row r="148" spans="1:12" ht="14.4" x14ac:dyDescent="0.3">
      <c r="A148" s="23"/>
      <c r="B148" s="15"/>
      <c r="C148" s="11"/>
      <c r="D148" s="7" t="s">
        <v>27</v>
      </c>
      <c r="E148" s="42" t="s">
        <v>99</v>
      </c>
      <c r="F148" s="43">
        <v>250</v>
      </c>
      <c r="G148" s="43">
        <v>6.3</v>
      </c>
      <c r="H148" s="43">
        <v>5.2</v>
      </c>
      <c r="I148" s="43">
        <v>23.87</v>
      </c>
      <c r="J148" s="43">
        <v>170.4</v>
      </c>
      <c r="K148" s="44">
        <v>151.54</v>
      </c>
      <c r="L148" s="43">
        <v>16.34</v>
      </c>
    </row>
    <row r="149" spans="1:12" ht="14.4" x14ac:dyDescent="0.3">
      <c r="A149" s="23"/>
      <c r="B149" s="15"/>
      <c r="C149" s="11"/>
      <c r="D149" s="7" t="s">
        <v>28</v>
      </c>
      <c r="E149" s="42" t="s">
        <v>100</v>
      </c>
      <c r="F149" s="43">
        <v>100</v>
      </c>
      <c r="G149" s="43">
        <v>15.43</v>
      </c>
      <c r="H149" s="43">
        <v>13.74</v>
      </c>
      <c r="I149" s="43">
        <v>1.53</v>
      </c>
      <c r="J149" s="43">
        <v>187.74</v>
      </c>
      <c r="K149" s="44">
        <v>288.39</v>
      </c>
      <c r="L149" s="43">
        <v>42.41</v>
      </c>
    </row>
    <row r="150" spans="1:12" ht="14.4" x14ac:dyDescent="0.3">
      <c r="A150" s="23"/>
      <c r="B150" s="15"/>
      <c r="C150" s="11"/>
      <c r="D150" s="7" t="s">
        <v>29</v>
      </c>
      <c r="E150" s="42" t="s">
        <v>50</v>
      </c>
      <c r="F150" s="43">
        <v>180</v>
      </c>
      <c r="G150" s="43">
        <v>20.71</v>
      </c>
      <c r="H150" s="43">
        <v>3.43</v>
      </c>
      <c r="I150" s="43">
        <v>45.74</v>
      </c>
      <c r="J150" s="43">
        <v>300.55</v>
      </c>
      <c r="K150" s="44">
        <v>250.02</v>
      </c>
      <c r="L150" s="43">
        <v>12.89</v>
      </c>
    </row>
    <row r="151" spans="1:12" ht="14.4" x14ac:dyDescent="0.3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58.58</v>
      </c>
      <c r="K151" s="44">
        <v>375.01</v>
      </c>
      <c r="L151" s="43">
        <v>2.78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40</v>
      </c>
      <c r="F153" s="43">
        <v>40</v>
      </c>
      <c r="G153" s="43">
        <v>1.32</v>
      </c>
      <c r="H153" s="43">
        <v>0.24</v>
      </c>
      <c r="I153" s="43">
        <v>17.100000000000001</v>
      </c>
      <c r="J153" s="43">
        <v>90.5</v>
      </c>
      <c r="K153" s="44">
        <v>5.08</v>
      </c>
      <c r="L153" s="43">
        <v>2.6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45.81</v>
      </c>
      <c r="H156" s="19">
        <f t="shared" si="72"/>
        <v>30.22</v>
      </c>
      <c r="I156" s="19">
        <f t="shared" si="72"/>
        <v>111.71000000000001</v>
      </c>
      <c r="J156" s="19">
        <f t="shared" si="72"/>
        <v>921.55000000000007</v>
      </c>
      <c r="K156" s="25"/>
      <c r="L156" s="19">
        <f t="shared" ref="L156" si="73">SUM(L147:L155)</f>
        <v>92.179999999999993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1390</v>
      </c>
      <c r="G157" s="32">
        <f t="shared" ref="G157" si="74">G146+G156</f>
        <v>63.75</v>
      </c>
      <c r="H157" s="32">
        <f t="shared" ref="H157" si="75">H146+H156</f>
        <v>53.56</v>
      </c>
      <c r="I157" s="32">
        <f t="shared" ref="I157" si="76">I146+I156</f>
        <v>198.13</v>
      </c>
      <c r="J157" s="32">
        <f t="shared" ref="J157:L157" si="77">J146+J156</f>
        <v>1548.1</v>
      </c>
      <c r="K157" s="32"/>
      <c r="L157" s="32">
        <f t="shared" si="77"/>
        <v>136.39999999999998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100</v>
      </c>
      <c r="G158" s="40">
        <v>13.9</v>
      </c>
      <c r="H158" s="40">
        <v>19.23</v>
      </c>
      <c r="I158" s="40">
        <v>6.72</v>
      </c>
      <c r="J158" s="40">
        <v>255.1</v>
      </c>
      <c r="K158" s="41">
        <v>279.36</v>
      </c>
      <c r="L158" s="40">
        <v>48.19</v>
      </c>
    </row>
    <row r="159" spans="1:12" ht="14.4" x14ac:dyDescent="0.3">
      <c r="A159" s="23"/>
      <c r="B159" s="15"/>
      <c r="C159" s="11"/>
      <c r="D159" s="6"/>
      <c r="E159" s="42" t="s">
        <v>61</v>
      </c>
      <c r="F159" s="43">
        <v>180</v>
      </c>
      <c r="G159" s="43">
        <v>6.84</v>
      </c>
      <c r="H159" s="43">
        <v>7.2</v>
      </c>
      <c r="I159" s="43">
        <v>43.74</v>
      </c>
      <c r="J159" s="43">
        <v>228.38</v>
      </c>
      <c r="K159" s="44">
        <v>332.1</v>
      </c>
      <c r="L159" s="43">
        <v>11.51</v>
      </c>
    </row>
    <row r="160" spans="1:12" ht="14.4" x14ac:dyDescent="0.3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1</v>
      </c>
      <c r="H160" s="43">
        <v>0.2</v>
      </c>
      <c r="I160" s="43">
        <v>20.2</v>
      </c>
      <c r="J160" s="43">
        <v>81.599999999999994</v>
      </c>
      <c r="K160" s="44">
        <v>407</v>
      </c>
      <c r="L160" s="43">
        <v>12</v>
      </c>
    </row>
    <row r="161" spans="1:12" ht="14.4" x14ac:dyDescent="0.3">
      <c r="A161" s="23"/>
      <c r="B161" s="15"/>
      <c r="C161" s="11"/>
      <c r="D161" s="7" t="s">
        <v>23</v>
      </c>
      <c r="E161" s="42" t="s">
        <v>65</v>
      </c>
      <c r="F161" s="43">
        <v>50</v>
      </c>
      <c r="G161" s="43">
        <v>3.8</v>
      </c>
      <c r="H161" s="43">
        <v>0.4</v>
      </c>
      <c r="I161" s="43">
        <v>24.25</v>
      </c>
      <c r="J161" s="43">
        <v>117.5</v>
      </c>
      <c r="K161" s="44">
        <v>0.33</v>
      </c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0.4</v>
      </c>
      <c r="H162" s="43">
        <v>0.4</v>
      </c>
      <c r="I162" s="43">
        <v>10</v>
      </c>
      <c r="J162" s="43">
        <v>42.7</v>
      </c>
      <c r="K162" s="44">
        <v>28.01</v>
      </c>
      <c r="L162" s="43">
        <v>10.78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25.94</v>
      </c>
      <c r="H165" s="19">
        <f t="shared" si="78"/>
        <v>27.429999999999996</v>
      </c>
      <c r="I165" s="19">
        <f t="shared" si="78"/>
        <v>104.91</v>
      </c>
      <c r="J165" s="19">
        <f t="shared" si="78"/>
        <v>725.28000000000009</v>
      </c>
      <c r="K165" s="25"/>
      <c r="L165" s="19">
        <f t="shared" ref="L165" si="79">SUM(L158:L164)</f>
        <v>85.47999999999999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100</v>
      </c>
      <c r="G166" s="43">
        <v>1</v>
      </c>
      <c r="H166" s="43">
        <v>5.2</v>
      </c>
      <c r="I166" s="43">
        <v>3.6</v>
      </c>
      <c r="J166" s="43">
        <v>64.3</v>
      </c>
      <c r="K166" s="44">
        <v>10.4</v>
      </c>
      <c r="L166" s="43">
        <v>6.59</v>
      </c>
    </row>
    <row r="167" spans="1:12" ht="14.4" x14ac:dyDescent="0.3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6.22</v>
      </c>
      <c r="H167" s="43">
        <v>9.6</v>
      </c>
      <c r="I167" s="43">
        <v>11.82</v>
      </c>
      <c r="J167" s="43">
        <v>155.75</v>
      </c>
      <c r="K167" s="44">
        <v>99.21</v>
      </c>
      <c r="L167" s="43">
        <v>20.45</v>
      </c>
    </row>
    <row r="168" spans="1:12" ht="14.4" x14ac:dyDescent="0.3">
      <c r="A168" s="23"/>
      <c r="B168" s="15"/>
      <c r="C168" s="11"/>
      <c r="D168" s="7" t="s">
        <v>28</v>
      </c>
      <c r="E168" s="42" t="s">
        <v>104</v>
      </c>
      <c r="F168" s="43">
        <v>250</v>
      </c>
      <c r="G168" s="43">
        <v>13.76</v>
      </c>
      <c r="H168" s="43">
        <v>14.78</v>
      </c>
      <c r="I168" s="43">
        <v>34.549999999999997</v>
      </c>
      <c r="J168" s="43">
        <v>331.08</v>
      </c>
      <c r="K168" s="44">
        <v>436.99</v>
      </c>
      <c r="L168" s="43">
        <v>53.02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39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78.2</v>
      </c>
      <c r="K170" s="44">
        <v>519.01</v>
      </c>
      <c r="L170" s="43">
        <v>6.19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40</v>
      </c>
      <c r="F172" s="43">
        <v>50</v>
      </c>
      <c r="G172" s="43">
        <v>1.32</v>
      </c>
      <c r="H172" s="43">
        <v>0.24</v>
      </c>
      <c r="I172" s="43">
        <v>17.100000000000001</v>
      </c>
      <c r="J172" s="43">
        <v>90.5</v>
      </c>
      <c r="K172" s="44">
        <v>5.08</v>
      </c>
      <c r="L172" s="43">
        <v>2.6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22.36</v>
      </c>
      <c r="H175" s="19">
        <f t="shared" si="80"/>
        <v>29.839999999999996</v>
      </c>
      <c r="I175" s="19">
        <f t="shared" si="80"/>
        <v>87.800000000000011</v>
      </c>
      <c r="J175" s="19">
        <f t="shared" si="80"/>
        <v>719.83</v>
      </c>
      <c r="K175" s="25"/>
      <c r="L175" s="19">
        <f t="shared" ref="L175" si="81">SUM(L166:L174)</f>
        <v>88.85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1480</v>
      </c>
      <c r="G176" s="32">
        <f t="shared" ref="G176" si="82">G165+G175</f>
        <v>48.3</v>
      </c>
      <c r="H176" s="32">
        <f t="shared" ref="H176" si="83">H165+H175</f>
        <v>57.269999999999996</v>
      </c>
      <c r="I176" s="32">
        <f t="shared" ref="I176" si="84">I165+I175</f>
        <v>192.71</v>
      </c>
      <c r="J176" s="32">
        <f t="shared" ref="J176:L176" si="85">J165+J175</f>
        <v>1445.1100000000001</v>
      </c>
      <c r="K176" s="32"/>
      <c r="L176" s="32">
        <f t="shared" si="85"/>
        <v>174.32999999999998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15.5</v>
      </c>
      <c r="H177" s="40">
        <v>11.06</v>
      </c>
      <c r="I177" s="40">
        <v>3.85</v>
      </c>
      <c r="J177" s="40">
        <v>187.06</v>
      </c>
      <c r="K177" s="41">
        <v>340.2</v>
      </c>
      <c r="L177" s="40">
        <v>41.67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58</v>
      </c>
      <c r="K179" s="44">
        <v>430</v>
      </c>
      <c r="L179" s="43">
        <v>1.69</v>
      </c>
    </row>
    <row r="180" spans="1:12" ht="14.4" x14ac:dyDescent="0.3">
      <c r="A180" s="23"/>
      <c r="B180" s="15"/>
      <c r="C180" s="11"/>
      <c r="D180" s="7" t="s">
        <v>23</v>
      </c>
      <c r="E180" s="42" t="s">
        <v>65</v>
      </c>
      <c r="F180" s="43">
        <v>50</v>
      </c>
      <c r="G180" s="43">
        <v>3.8</v>
      </c>
      <c r="H180" s="43">
        <v>0.4</v>
      </c>
      <c r="I180" s="43">
        <v>24.25</v>
      </c>
      <c r="J180" s="43">
        <v>117.5</v>
      </c>
      <c r="K180" s="44">
        <v>0.33</v>
      </c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42" t="s">
        <v>105</v>
      </c>
      <c r="F181" s="43">
        <v>100</v>
      </c>
      <c r="G181" s="43">
        <v>0.9</v>
      </c>
      <c r="H181" s="43">
        <v>0.2</v>
      </c>
      <c r="I181" s="43">
        <v>8.1</v>
      </c>
      <c r="J181" s="43">
        <v>40</v>
      </c>
      <c r="K181" s="44">
        <v>28.02</v>
      </c>
      <c r="L181" s="43">
        <v>24.38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20.399999999999999</v>
      </c>
      <c r="H184" s="19">
        <f t="shared" si="86"/>
        <v>11.71</v>
      </c>
      <c r="I184" s="19">
        <f t="shared" si="86"/>
        <v>51.21</v>
      </c>
      <c r="J184" s="19">
        <f t="shared" si="86"/>
        <v>402.56</v>
      </c>
      <c r="K184" s="25"/>
      <c r="L184" s="19">
        <f t="shared" ref="L184" si="87">SUM(L177:L183)</f>
        <v>70.739999999999995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100</v>
      </c>
      <c r="G185" s="43">
        <v>1.58</v>
      </c>
      <c r="H185" s="43">
        <v>5.17</v>
      </c>
      <c r="I185" s="43">
        <v>8.61</v>
      </c>
      <c r="J185" s="43">
        <v>87.8</v>
      </c>
      <c r="K185" s="44">
        <v>72.260000000000005</v>
      </c>
      <c r="L185" s="43">
        <v>5.65</v>
      </c>
    </row>
    <row r="186" spans="1:12" ht="14.4" x14ac:dyDescent="0.3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6.3</v>
      </c>
      <c r="H186" s="43">
        <v>5.2</v>
      </c>
      <c r="I186" s="43">
        <v>23.87</v>
      </c>
      <c r="J186" s="43">
        <v>170.4</v>
      </c>
      <c r="K186" s="44">
        <v>155.35</v>
      </c>
      <c r="L186" s="43">
        <v>25.01</v>
      </c>
    </row>
    <row r="187" spans="1:12" ht="14.4" x14ac:dyDescent="0.3">
      <c r="A187" s="23"/>
      <c r="B187" s="15"/>
      <c r="C187" s="11"/>
      <c r="D187" s="7" t="s">
        <v>28</v>
      </c>
      <c r="E187" s="42" t="s">
        <v>52</v>
      </c>
      <c r="F187" s="43">
        <v>100</v>
      </c>
      <c r="G187" s="43">
        <v>18.38</v>
      </c>
      <c r="H187" s="43">
        <v>17.809999999999999</v>
      </c>
      <c r="I187" s="43">
        <v>45.46</v>
      </c>
      <c r="J187" s="43">
        <v>379.32</v>
      </c>
      <c r="K187" s="44">
        <v>267.89999999999998</v>
      </c>
      <c r="L187" s="43">
        <v>34.19</v>
      </c>
    </row>
    <row r="188" spans="1:12" ht="14.4" x14ac:dyDescent="0.3">
      <c r="A188" s="23"/>
      <c r="B188" s="15"/>
      <c r="C188" s="11"/>
      <c r="D188" s="7" t="s">
        <v>29</v>
      </c>
      <c r="E188" s="42" t="s">
        <v>53</v>
      </c>
      <c r="F188" s="43">
        <v>180</v>
      </c>
      <c r="G188" s="43">
        <v>9.09</v>
      </c>
      <c r="H188" s="43">
        <v>8.6999999999999993</v>
      </c>
      <c r="I188" s="43">
        <v>44.73</v>
      </c>
      <c r="J188" s="43">
        <v>268.12</v>
      </c>
      <c r="K188" s="44">
        <v>171.07</v>
      </c>
      <c r="L188" s="43">
        <v>14.29</v>
      </c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0.3</v>
      </c>
      <c r="I189" s="43">
        <v>22.2</v>
      </c>
      <c r="J189" s="43">
        <v>86.4</v>
      </c>
      <c r="K189" s="44">
        <v>407</v>
      </c>
      <c r="L189" s="43">
        <v>12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40</v>
      </c>
      <c r="F191" s="43">
        <v>40</v>
      </c>
      <c r="G191" s="43">
        <v>1.32</v>
      </c>
      <c r="H191" s="43">
        <v>0.24</v>
      </c>
      <c r="I191" s="43">
        <v>17.100000000000001</v>
      </c>
      <c r="J191" s="43">
        <v>90.5</v>
      </c>
      <c r="K191" s="44">
        <v>5.08</v>
      </c>
      <c r="L191" s="43">
        <v>2.6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36.669999999999995</v>
      </c>
      <c r="H194" s="19">
        <f t="shared" si="88"/>
        <v>37.419999999999995</v>
      </c>
      <c r="I194" s="19">
        <f t="shared" si="88"/>
        <v>161.96999999999997</v>
      </c>
      <c r="J194" s="19">
        <f t="shared" si="88"/>
        <v>1082.54</v>
      </c>
      <c r="K194" s="25"/>
      <c r="L194" s="19">
        <f t="shared" ref="L194" si="89">SUM(L185:L193)</f>
        <v>93.739999999999981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1420</v>
      </c>
      <c r="G195" s="32">
        <f t="shared" ref="G195" si="90">G184+G194</f>
        <v>57.069999999999993</v>
      </c>
      <c r="H195" s="32">
        <f t="shared" ref="H195" si="91">H184+H194</f>
        <v>49.129999999999995</v>
      </c>
      <c r="I195" s="32">
        <f t="shared" ref="I195" si="92">I184+I194</f>
        <v>213.17999999999998</v>
      </c>
      <c r="J195" s="32">
        <f t="shared" ref="J195:L195" si="93">J184+J194</f>
        <v>1485.1</v>
      </c>
      <c r="K195" s="32"/>
      <c r="L195" s="32">
        <f t="shared" si="93"/>
        <v>164.47999999999996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51.185999999999993</v>
      </c>
      <c r="H196" s="34">
        <f t="shared" si="94"/>
        <v>50.056600000000003</v>
      </c>
      <c r="I196" s="34">
        <f t="shared" si="94"/>
        <v>201.58000000000004</v>
      </c>
      <c r="J196" s="34">
        <f t="shared" si="94"/>
        <v>1404.5030000000002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146.96199999999999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Петровы</cp:lastModifiedBy>
  <dcterms:created xsi:type="dcterms:W3CDTF">2022-05-16T14:23:56Z</dcterms:created>
  <dcterms:modified xsi:type="dcterms:W3CDTF">2025-03-18T14:44:03Z</dcterms:modified>
</cp:coreProperties>
</file>